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definedNames>
    <definedName name="_xlnm.Print_Area" localSheetId="0">'Estimate'!$A1:$G51</definedName>
  </definedNames>
  <calcPr calcId="171027" fullCalcOnLoad="1"/>
</workbook>
</file>

<file path=xl/sharedStrings.xml><?xml version="1.0" encoding="utf-8"?>
<sst xmlns="http://schemas.openxmlformats.org/spreadsheetml/2006/main" count="66" uniqueCount="53">
  <si>
    <t>ESTIMATE</t>
  </si>
  <si>
    <t>Your Company Name</t>
  </si>
  <si>
    <t>Estimate #</t>
  </si>
  <si>
    <t>EST-1001</t>
  </si>
  <si>
    <t>Street address</t>
  </si>
  <si>
    <t>Date</t>
  </si>
  <si>
    <t>City, State ZIP</t>
  </si>
  <si>
    <t>Valid until</t>
  </si>
  <si>
    <t>Phone · Email</t>
  </si>
  <si>
    <t>License # (if required)</t>
  </si>
  <si>
    <t>Prepared for</t>
  </si>
  <si>
    <t>Service address</t>
  </si>
  <si>
    <t>Customer name</t>
  </si>
  <si>
    <t>Same as billing (or enter job site)</t>
  </si>
  <si>
    <t/>
  </si>
  <si>
    <t>Job</t>
  </si>
  <si>
    <t>Refrigerator not cooling: diagnosis and repair</t>
  </si>
  <si>
    <t>Item</t>
  </si>
  <si>
    <t>Description</t>
  </si>
  <si>
    <t>Qty</t>
  </si>
  <si>
    <t>Unit</t>
  </si>
  <si>
    <t>Unit price</t>
  </si>
  <si>
    <t>Taxable</t>
  </si>
  <si>
    <t>Line total</t>
  </si>
  <si>
    <t>Diagnostic fee</t>
  </si>
  <si>
    <t>Trip and diagnosis, credited toward repair</t>
  </si>
  <si>
    <t>ea</t>
  </si>
  <si>
    <t>N</t>
  </si>
  <si>
    <t>Evaporator fan motor</t>
  </si>
  <si>
    <t>OEM replacement part</t>
  </si>
  <si>
    <t>Y</t>
  </si>
  <si>
    <t>Defrost thermostat</t>
  </si>
  <si>
    <t>Repair labor</t>
  </si>
  <si>
    <t>Replace parts, test cooling cycle</t>
  </si>
  <si>
    <t>job</t>
  </si>
  <si>
    <t>Diagnostic credit</t>
  </si>
  <si>
    <t>Credited on approved repair</t>
  </si>
  <si>
    <t>Subtotal</t>
  </si>
  <si>
    <t>Taxable amount</t>
  </si>
  <si>
    <t>Tax rate</t>
  </si>
  <si>
    <t>Sales tax</t>
  </si>
  <si>
    <t>Total</t>
  </si>
  <si>
    <t>Deposit %</t>
  </si>
  <si>
    <t>Deposit due to schedule</t>
  </si>
  <si>
    <t>Balance on completion</t>
  </si>
  <si>
    <t>Example prices for illustration only. Replace every price with your own before sending. Shaded cells are meant to be edited.</t>
  </si>
  <si>
    <t>Terms</t>
  </si>
  <si>
    <t>• This estimate is valid for 30 days from the date above.</t>
  </si>
  <si>
    <t>• Prices are based on the scope described. Work not listed is quoted separately before it is done.</t>
  </si>
  <si>
    <t>• Changes to the scope are made in writing and may change the price.</t>
  </si>
  <si>
    <t>• Parts carry a 90-day warranty and labor a 30-day warranty from the repair date.</t>
  </si>
  <si>
    <t>• Manufacturer warranty repairs are billed to the manufacturer where the unit qualifies.</t>
  </si>
  <si>
    <t>Accepted by (signature)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</si>
</sst>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5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F4+30</f>
        <v>46359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1</v>
      </c>
      <c r="D18" s="11" t="s">
        <v>26</v>
      </c>
      <c r="E18" s="12">
        <v>95</v>
      </c>
      <c r="F18" s="11" t="s">
        <v>27</v>
      </c>
      <c r="G18" s="13">
        <f>IF(C18="","",ROUND(C18*E18,2))</f>
        <v>95</v>
      </c>
    </row>
    <row r="19" spans="1:7" x14ac:dyDescent="0.25">
      <c r="A19" s="10" t="s">
        <v>28</v>
      </c>
      <c r="B19" s="10" t="s">
        <v>29</v>
      </c>
      <c r="C19" s="11">
        <v>1</v>
      </c>
      <c r="D19" s="11" t="s">
        <v>26</v>
      </c>
      <c r="E19" s="12">
        <v>118</v>
      </c>
      <c r="F19" s="11" t="s">
        <v>30</v>
      </c>
      <c r="G19" s="14">
        <f>IF(C19="","",ROUND(C19*E19,2))</f>
        <v>118</v>
      </c>
    </row>
    <row r="20" spans="1:7" x14ac:dyDescent="0.25">
      <c r="A20" s="10" t="s">
        <v>31</v>
      </c>
      <c r="B20" s="10" t="s">
        <v>29</v>
      </c>
      <c r="C20" s="11">
        <v>1</v>
      </c>
      <c r="D20" s="11" t="s">
        <v>26</v>
      </c>
      <c r="E20" s="12">
        <v>42</v>
      </c>
      <c r="F20" s="11" t="s">
        <v>30</v>
      </c>
      <c r="G20" s="13">
        <f>IF(C20="","",ROUND(C20*E20,2))</f>
        <v>42</v>
      </c>
    </row>
    <row r="21" spans="1:7" x14ac:dyDescent="0.25">
      <c r="A21" s="10" t="s">
        <v>32</v>
      </c>
      <c r="B21" s="10" t="s">
        <v>33</v>
      </c>
      <c r="C21" s="11">
        <v>1</v>
      </c>
      <c r="D21" s="11" t="s">
        <v>34</v>
      </c>
      <c r="E21" s="12">
        <v>165</v>
      </c>
      <c r="F21" s="11" t="s">
        <v>27</v>
      </c>
      <c r="G21" s="14">
        <f>IF(C21="","",ROUND(C21*E21,2))</f>
        <v>165</v>
      </c>
    </row>
    <row r="22" spans="1:7" x14ac:dyDescent="0.25">
      <c r="A22" s="10" t="s">
        <v>35</v>
      </c>
      <c r="B22" s="10" t="s">
        <v>36</v>
      </c>
      <c r="C22" s="11">
        <v>1</v>
      </c>
      <c r="D22" s="11" t="s">
        <v>26</v>
      </c>
      <c r="E22" s="12">
        <v>-95</v>
      </c>
      <c r="F22" s="11" t="s">
        <v>27</v>
      </c>
      <c r="G22" s="13">
        <f>IF(C22="","",ROUND(C22*E22,2))</f>
        <v>-95</v>
      </c>
    </row>
    <row r="23" spans="1:7" x14ac:dyDescent="0.25">
      <c r="A23" s="10"/>
      <c r="B23" s="10"/>
      <c r="C23" s="11"/>
      <c r="D23" s="11"/>
      <c r="E23" s="12"/>
      <c r="F23" s="11"/>
      <c r="G23" s="14" t="str">
        <f>IF(C23="","",ROUND(C23*E23,2))</f>
        <v/>
      </c>
    </row>
    <row r="24" spans="1:7" x14ac:dyDescent="0.25">
      <c r="A24" s="10"/>
      <c r="B24" s="10"/>
      <c r="C24" s="11"/>
      <c r="D24" s="11"/>
      <c r="E24" s="12"/>
      <c r="F24" s="11"/>
      <c r="G24" s="13" t="str">
        <f>IF(C24="","",ROUND(C24*E24,2))</f>
        <v/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0" spans="1:7" x14ac:dyDescent="0.25">
      <c r="A30" s="10"/>
      <c r="B30" s="10"/>
      <c r="C30" s="11"/>
      <c r="D30" s="11"/>
      <c r="E30" s="12"/>
      <c r="F30" s="11"/>
      <c r="G30" s="13" t="str">
        <f>IF(C30="","",ROUND(C30*E30,2))</f>
        <v/>
      </c>
    </row>
    <row r="32" spans="5:7" x14ac:dyDescent="0.25">
      <c r="E32" s="15" t="s">
        <v>37</v>
      </c>
      <c r="G32" s="16">
        <f>SUM(G18:G30)</f>
        <v>325</v>
      </c>
    </row>
    <row r="33" spans="5:7" x14ac:dyDescent="0.25">
      <c r="E33" s="15" t="s">
        <v>38</v>
      </c>
      <c r="G33" s="16">
        <f>SUMIF(F18:F30,"Y",G18:G30)</f>
        <v>160</v>
      </c>
    </row>
    <row r="34" spans="5:7" x14ac:dyDescent="0.25">
      <c r="E34" s="15" t="s">
        <v>39</v>
      </c>
      <c r="G34" s="17">
        <v>0</v>
      </c>
    </row>
    <row r="35" spans="5:7" x14ac:dyDescent="0.25">
      <c r="E35" s="15" t="s">
        <v>40</v>
      </c>
      <c r="G35" s="16">
        <f>ROUND(G33*G34,2)</f>
        <v>0</v>
      </c>
    </row>
    <row r="36" spans="5:7" x14ac:dyDescent="0.25">
      <c r="E36" s="15" t="s">
        <v>41</v>
      </c>
      <c r="G36" s="18">
        <f>G32+G35</f>
        <v>325</v>
      </c>
    </row>
    <row r="37" spans="5:7" x14ac:dyDescent="0.25">
      <c r="E37" s="15" t="s">
        <v>42</v>
      </c>
      <c r="G37" s="19">
        <v>0</v>
      </c>
    </row>
    <row r="38" spans="5:7" x14ac:dyDescent="0.25">
      <c r="E38" s="15" t="s">
        <v>43</v>
      </c>
      <c r="G38" s="16">
        <f>ROUND(G36*G37,2)</f>
        <v>0</v>
      </c>
    </row>
    <row r="39" spans="5:7" x14ac:dyDescent="0.25">
      <c r="E39" s="15" t="s">
        <v>44</v>
      </c>
      <c r="G39" s="18">
        <f>G36-G38</f>
        <v>325</v>
      </c>
    </row>
    <row r="41" spans="1:7" x14ac:dyDescent="0.25">
      <c r="A41" s="20" t="s">
        <v>45</v>
      </c>
      <c r="B41" s="20"/>
      <c r="C41" s="20"/>
      <c r="D41" s="20"/>
      <c r="E41" s="20"/>
      <c r="F41" s="20"/>
      <c r="G41" s="20"/>
    </row>
    <row r="43" spans="1:1" x14ac:dyDescent="0.25">
      <c r="A43" s="3" t="s">
        <v>46</v>
      </c>
    </row>
    <row r="44" ht="16" customHeight="1" spans="1:7" x14ac:dyDescent="0.25">
      <c r="A44" s="21" t="s">
        <v>47</v>
      </c>
      <c r="B44" s="21"/>
      <c r="C44" s="21"/>
      <c r="D44" s="21"/>
      <c r="E44" s="21"/>
      <c r="F44" s="21"/>
      <c r="G44" s="21"/>
    </row>
    <row r="45" ht="16" customHeight="1" spans="1:7" x14ac:dyDescent="0.25">
      <c r="A45" s="21" t="s">
        <v>48</v>
      </c>
      <c r="B45" s="21"/>
      <c r="C45" s="21"/>
      <c r="D45" s="21"/>
      <c r="E45" s="21"/>
      <c r="F45" s="21"/>
      <c r="G45" s="21"/>
    </row>
    <row r="46" ht="16" customHeight="1" spans="1:7" x14ac:dyDescent="0.25">
      <c r="A46" s="21" t="s">
        <v>49</v>
      </c>
      <c r="B46" s="21"/>
      <c r="C46" s="21"/>
      <c r="D46" s="21"/>
      <c r="E46" s="21"/>
      <c r="F46" s="21"/>
      <c r="G46" s="21"/>
    </row>
    <row r="47" ht="16" customHeight="1" spans="1:7" x14ac:dyDescent="0.25">
      <c r="A47" s="21" t="s">
        <v>50</v>
      </c>
      <c r="B47" s="21"/>
      <c r="C47" s="21"/>
      <c r="D47" s="21"/>
      <c r="E47" s="21"/>
      <c r="F47" s="21"/>
      <c r="G47" s="21"/>
    </row>
    <row r="48" ht="16" customHeight="1" spans="1:7" x14ac:dyDescent="0.25">
      <c r="A48" s="21" t="s">
        <v>51</v>
      </c>
      <c r="B48" s="21"/>
      <c r="C48" s="21"/>
      <c r="D48" s="21"/>
      <c r="E48" s="21"/>
      <c r="F48" s="21"/>
      <c r="G48" s="21"/>
    </row>
    <row r="50" spans="1:5" x14ac:dyDescent="0.25">
      <c r="A50" s="3" t="s">
        <v>52</v>
      </c>
      <c r="E50" s="3" t="s">
        <v>5</v>
      </c>
    </row>
    <row r="51" ht="28" customHeight="1" spans="1:7" x14ac:dyDescent="0.25">
      <c r="A51" s="22"/>
      <c r="B51" s="22"/>
      <c r="E51" s="22"/>
      <c r="F51" s="22"/>
      <c r="G51" s="22"/>
    </row>
  </sheetData>
  <mergeCells count="12">
    <mergeCell ref="A1:B1"/>
    <mergeCell ref="F3:G3"/>
    <mergeCell ref="F4:G4"/>
    <mergeCell ref="F5:G5"/>
    <mergeCell ref="B15:G15"/>
    <mergeCell ref="A41:G41"/>
    <mergeCell ref="A44:G44"/>
    <mergeCell ref="A45:G45"/>
    <mergeCell ref="A46:G46"/>
    <mergeCell ref="A47:G47"/>
    <mergeCell ref="A48:G48"/>
    <mergeCell ref="E51:G51"/>
  </mergeCells>
  <dataValidations count="1">
    <dataValidation type="list" allowBlank="1" sqref="F18:F30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Appliance repair estimate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